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activeTab="1"/>
  </bookViews>
  <sheets>
    <sheet name="Sheet1" sheetId="1" r:id="rId1"/>
    <sheet name="Sheet2" sheetId="2" r:id="rId2"/>
    <sheet name="Sheet4" sheetId="3" r:id="rId3"/>
  </sheets>
  <definedNames>
    <definedName name="_xlnm.Print_Titles" localSheetId="1">Sheet2!$2:$2</definedName>
  </definedNames>
  <calcPr calcId="144525"/>
</workbook>
</file>

<file path=xl/sharedStrings.xml><?xml version="1.0" encoding="utf-8"?>
<sst xmlns="http://schemas.openxmlformats.org/spreadsheetml/2006/main" count="138">
  <si>
    <t>郑州大学2016届毕业典礼院（系）座次分布详表</t>
  </si>
  <si>
    <t>序号</t>
  </si>
  <si>
    <t>院系名称</t>
  </si>
  <si>
    <t>本科生</t>
  </si>
  <si>
    <t>研究生人数</t>
  </si>
  <si>
    <t>专科生</t>
  </si>
  <si>
    <t>总人数</t>
  </si>
  <si>
    <t>区域</t>
  </si>
  <si>
    <t>列数</t>
  </si>
  <si>
    <t>进出口门号</t>
  </si>
  <si>
    <t>学生引导员</t>
  </si>
  <si>
    <t>联系方式</t>
  </si>
  <si>
    <t xml:space="preserve">基础医学院 </t>
  </si>
  <si>
    <t>马克思主义学院</t>
  </si>
  <si>
    <t>公共卫生学院</t>
  </si>
  <si>
    <t>历史学院</t>
  </si>
  <si>
    <t>体育系</t>
  </si>
  <si>
    <t>旅游管理学院</t>
  </si>
  <si>
    <t>电气工程学院</t>
  </si>
  <si>
    <t xml:space="preserve">护理学院    </t>
  </si>
  <si>
    <t>美术学院</t>
  </si>
  <si>
    <t xml:space="preserve">音乐学院    </t>
  </si>
  <si>
    <t>生命科学学院</t>
  </si>
  <si>
    <t>新闻与传播学院</t>
  </si>
  <si>
    <t>物理工程学院</t>
  </si>
  <si>
    <t xml:space="preserve">商学院      </t>
  </si>
  <si>
    <t>土木工程学院</t>
  </si>
  <si>
    <t xml:space="preserve">药学院      </t>
  </si>
  <si>
    <t>信息管理学院</t>
  </si>
  <si>
    <t xml:space="preserve">法学院      </t>
  </si>
  <si>
    <t>化工与能源学院</t>
  </si>
  <si>
    <t>公共管理学院</t>
  </si>
  <si>
    <t xml:space="preserve">外语学院    </t>
  </si>
  <si>
    <t>管理工程学院</t>
  </si>
  <si>
    <t xml:space="preserve">建筑学院    </t>
  </si>
  <si>
    <t xml:space="preserve">教育系      </t>
  </si>
  <si>
    <t>数学与统计学院</t>
  </si>
  <si>
    <t>化学与分子工程学院</t>
  </si>
  <si>
    <t>水利与环境学院</t>
  </si>
  <si>
    <t>信息工程学院</t>
  </si>
  <si>
    <t>力学与工程科学学院</t>
  </si>
  <si>
    <t xml:space="preserve">口腔医学院  </t>
  </si>
  <si>
    <t xml:space="preserve">文学院      </t>
  </si>
  <si>
    <t>机械工程学院</t>
  </si>
  <si>
    <t>材料科学与工程学院</t>
  </si>
  <si>
    <t>34</t>
  </si>
  <si>
    <t xml:space="preserve">临床医学系  </t>
  </si>
  <si>
    <t>35</t>
  </si>
  <si>
    <t>软件学院（北）</t>
  </si>
  <si>
    <t>36</t>
  </si>
  <si>
    <t>信息工程学院（南）</t>
  </si>
  <si>
    <t>37</t>
  </si>
  <si>
    <t xml:space="preserve">医学检验系  </t>
  </si>
  <si>
    <t>38</t>
  </si>
  <si>
    <t>国际教育学院</t>
  </si>
  <si>
    <t>39</t>
  </si>
  <si>
    <t>国际学院</t>
  </si>
  <si>
    <t>40</t>
  </si>
  <si>
    <t>人民医院</t>
  </si>
  <si>
    <t>41</t>
  </si>
  <si>
    <t xml:space="preserve">体育学院 </t>
  </si>
  <si>
    <t>42</t>
  </si>
  <si>
    <t xml:space="preserve">第二临床学院 </t>
  </si>
  <si>
    <t>43</t>
  </si>
  <si>
    <t xml:space="preserve">第三临床学院 </t>
  </si>
  <si>
    <t>44</t>
  </si>
  <si>
    <t>第四附属医院</t>
  </si>
  <si>
    <t>45</t>
  </si>
  <si>
    <t xml:space="preserve">第五临床学院 </t>
  </si>
  <si>
    <t>46</t>
  </si>
  <si>
    <t xml:space="preserve">第一临床学院 </t>
  </si>
  <si>
    <t>47</t>
  </si>
  <si>
    <t>附属肿瘤医院</t>
  </si>
  <si>
    <t>合计</t>
  </si>
  <si>
    <t>郑州大学2016届毕业典礼暨学位授予仪式院（系）座次分布详表</t>
  </si>
  <si>
    <t>院（系）名称</t>
  </si>
  <si>
    <t>本（专）科生</t>
  </si>
  <si>
    <t>硕士</t>
  </si>
  <si>
    <t>博士</t>
  </si>
  <si>
    <t>学生
引导员</t>
  </si>
  <si>
    <t>口腔医学院(本）</t>
  </si>
  <si>
    <t>建筑学院</t>
  </si>
  <si>
    <t>外语学院</t>
  </si>
  <si>
    <t>法学院</t>
  </si>
  <si>
    <t>医学检验系</t>
  </si>
  <si>
    <t>教育系</t>
  </si>
  <si>
    <t>商学院</t>
  </si>
  <si>
    <t>药学院</t>
  </si>
  <si>
    <t>体育学院（校本部）</t>
  </si>
  <si>
    <t>文学院</t>
  </si>
  <si>
    <t>西九区A座右侧</t>
  </si>
  <si>
    <t>音乐学院</t>
  </si>
  <si>
    <t>西九区A座左侧</t>
  </si>
  <si>
    <t>第一临床学院</t>
  </si>
  <si>
    <t>西七、八区A座</t>
  </si>
  <si>
    <t>第二临床学院</t>
  </si>
  <si>
    <t>第三临床学院</t>
  </si>
  <si>
    <t>口腔医学院（研）</t>
  </si>
  <si>
    <t>第五临床学院</t>
  </si>
  <si>
    <t>西六区A座</t>
  </si>
  <si>
    <t>护理学院（本、硕）</t>
  </si>
  <si>
    <t>西五区A座</t>
  </si>
  <si>
    <t>护理学院（专）</t>
  </si>
  <si>
    <t>西三区B座</t>
  </si>
  <si>
    <t>临床医学系</t>
  </si>
  <si>
    <t>西二-四区A座</t>
  </si>
  <si>
    <t>国际学院（专）</t>
  </si>
  <si>
    <t>西四、五区B座</t>
  </si>
  <si>
    <t>国际教育学院（专）</t>
  </si>
  <si>
    <t>西七区B座北侧</t>
  </si>
  <si>
    <t>国际教育学院（本）</t>
  </si>
  <si>
    <t>西七区B座南侧</t>
  </si>
  <si>
    <t>国际学院（本）</t>
  </si>
  <si>
    <t>西六区B座</t>
  </si>
  <si>
    <t>软件技术学院</t>
  </si>
  <si>
    <t>东二-八区A座及东三区B座</t>
  </si>
  <si>
    <t>西区A座</t>
  </si>
  <si>
    <t>人数</t>
  </si>
  <si>
    <t>西区B座</t>
  </si>
  <si>
    <t>东区A座</t>
  </si>
  <si>
    <t>东区B座</t>
  </si>
  <si>
    <t>二</t>
  </si>
  <si>
    <t>软件</t>
  </si>
  <si>
    <t>三</t>
  </si>
  <si>
    <t>护理专科</t>
  </si>
  <si>
    <t>四</t>
  </si>
  <si>
    <t>国际专科</t>
  </si>
  <si>
    <t>五</t>
  </si>
  <si>
    <t>护理本科(本、研)</t>
  </si>
  <si>
    <t>六</t>
  </si>
  <si>
    <t>五附院、肿瘤医院、人民医院、体育学院</t>
  </si>
  <si>
    <t>国际本科</t>
  </si>
  <si>
    <t>七</t>
  </si>
  <si>
    <t>一、二、三、四附院</t>
  </si>
  <si>
    <t>国教本/专</t>
  </si>
  <si>
    <t>八</t>
  </si>
  <si>
    <t>九</t>
  </si>
  <si>
    <t>马院/音乐学院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</si>
</sst>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11" borderId="6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9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77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1"/>
  <sheetViews>
    <sheetView workbookViewId="0">
      <selection activeCell="F25" sqref="F25"/>
    </sheetView>
  </sheetViews>
  <sheetFormatPr defaultColWidth="9" defaultRowHeight="13.5"/>
  <cols>
    <col min="1" max="1" width="4.5" customWidth="1"/>
    <col min="2" max="2" width="15.375" customWidth="1"/>
    <col min="3" max="3" width="6.25" customWidth="1"/>
    <col min="4" max="4" width="8.875" customWidth="1"/>
    <col min="5" max="5" width="6.75" customWidth="1"/>
    <col min="6" max="6" width="7" customWidth="1"/>
    <col min="7" max="7" width="13.875" style="5" customWidth="1"/>
    <col min="8" max="8" width="5.375" style="30" customWidth="1"/>
    <col min="9" max="9" width="9.125" customWidth="1"/>
    <col min="10" max="10" width="8.875" customWidth="1"/>
    <col min="11" max="11" width="11" customWidth="1"/>
  </cols>
  <sheetData>
    <row r="1" ht="3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31" t="s">
        <v>1</v>
      </c>
      <c r="B2" s="31" t="s">
        <v>2</v>
      </c>
      <c r="C2" s="8" t="s">
        <v>3</v>
      </c>
      <c r="D2" s="8" t="s">
        <v>4</v>
      </c>
      <c r="E2" s="32" t="s">
        <v>5</v>
      </c>
      <c r="F2" s="33" t="s">
        <v>6</v>
      </c>
      <c r="G2" s="34" t="s">
        <v>7</v>
      </c>
      <c r="H2" s="35" t="s">
        <v>8</v>
      </c>
      <c r="I2" s="34" t="s">
        <v>9</v>
      </c>
      <c r="J2" s="34" t="s">
        <v>10</v>
      </c>
      <c r="K2" s="34" t="s">
        <v>11</v>
      </c>
    </row>
    <row r="3" ht="14.1" customHeight="1" spans="1:11">
      <c r="A3" s="36">
        <v>12</v>
      </c>
      <c r="B3" s="37" t="s">
        <v>12</v>
      </c>
      <c r="C3" s="38"/>
      <c r="D3" s="39"/>
      <c r="E3" s="38"/>
      <c r="F3" s="40"/>
      <c r="G3" s="24"/>
      <c r="H3" s="41"/>
      <c r="I3" s="54"/>
      <c r="J3" s="54"/>
      <c r="K3" s="54"/>
    </row>
    <row r="4" ht="14.1" customHeight="1" spans="1:11">
      <c r="A4" s="36">
        <v>25</v>
      </c>
      <c r="B4" s="37" t="s">
        <v>13</v>
      </c>
      <c r="C4" s="38"/>
      <c r="D4" s="39"/>
      <c r="E4" s="38"/>
      <c r="F4" s="40"/>
      <c r="G4" s="24"/>
      <c r="H4" s="41"/>
      <c r="I4" s="54"/>
      <c r="J4" s="54"/>
      <c r="K4" s="54"/>
    </row>
    <row r="5" ht="14.1" customHeight="1" spans="1:11">
      <c r="A5" s="36">
        <v>27</v>
      </c>
      <c r="B5" s="42" t="s">
        <v>14</v>
      </c>
      <c r="C5" s="43"/>
      <c r="D5" s="39"/>
      <c r="E5" s="38"/>
      <c r="F5" s="40"/>
      <c r="G5" s="24"/>
      <c r="H5" s="41"/>
      <c r="I5" s="54"/>
      <c r="J5" s="54"/>
      <c r="K5" s="54"/>
    </row>
    <row r="6" ht="14.1" customHeight="1" spans="1:11">
      <c r="A6" s="36">
        <v>22</v>
      </c>
      <c r="B6" s="42" t="s">
        <v>15</v>
      </c>
      <c r="C6" s="43"/>
      <c r="D6" s="39"/>
      <c r="E6" s="38"/>
      <c r="F6" s="40"/>
      <c r="G6" s="24"/>
      <c r="H6" s="41"/>
      <c r="I6" s="54"/>
      <c r="J6" s="54"/>
      <c r="K6" s="54"/>
    </row>
    <row r="7" ht="14.1" customHeight="1" spans="1:11">
      <c r="A7" s="36">
        <v>15</v>
      </c>
      <c r="B7" s="42" t="s">
        <v>16</v>
      </c>
      <c r="C7" s="43"/>
      <c r="D7" s="39"/>
      <c r="E7" s="38"/>
      <c r="F7" s="40"/>
      <c r="G7" s="24"/>
      <c r="H7" s="41"/>
      <c r="I7" s="54"/>
      <c r="J7" s="54"/>
      <c r="K7" s="54"/>
    </row>
    <row r="8" ht="14.1" customHeight="1" spans="1:11">
      <c r="A8" s="36">
        <v>33</v>
      </c>
      <c r="B8" s="42" t="s">
        <v>17</v>
      </c>
      <c r="C8" s="43"/>
      <c r="D8" s="39"/>
      <c r="E8" s="38"/>
      <c r="F8" s="40"/>
      <c r="G8" s="24"/>
      <c r="H8" s="41"/>
      <c r="I8" s="54"/>
      <c r="J8" s="54"/>
      <c r="K8" s="54"/>
    </row>
    <row r="9" ht="14.1" customHeight="1" spans="1:11">
      <c r="A9" s="36">
        <v>30</v>
      </c>
      <c r="B9" s="42" t="s">
        <v>18</v>
      </c>
      <c r="C9" s="43"/>
      <c r="D9" s="39"/>
      <c r="E9" s="38"/>
      <c r="F9" s="40"/>
      <c r="G9" s="24"/>
      <c r="H9" s="41"/>
      <c r="I9" s="54"/>
      <c r="J9" s="54"/>
      <c r="K9" s="54"/>
    </row>
    <row r="10" ht="14.1" customHeight="1" spans="1:11">
      <c r="A10" s="36">
        <v>19</v>
      </c>
      <c r="B10" s="42" t="s">
        <v>19</v>
      </c>
      <c r="C10" s="43"/>
      <c r="D10" s="39"/>
      <c r="E10" s="38"/>
      <c r="F10" s="40"/>
      <c r="G10" s="24"/>
      <c r="H10" s="41"/>
      <c r="I10" s="54"/>
      <c r="J10" s="54"/>
      <c r="K10" s="54"/>
    </row>
    <row r="11" ht="14.1" customHeight="1" spans="1:11">
      <c r="A11" s="36">
        <v>16</v>
      </c>
      <c r="B11" s="42" t="s">
        <v>20</v>
      </c>
      <c r="C11" s="43"/>
      <c r="D11" s="39"/>
      <c r="E11" s="38"/>
      <c r="F11" s="40"/>
      <c r="G11" s="24"/>
      <c r="H11" s="41"/>
      <c r="I11" s="54"/>
      <c r="J11" s="54"/>
      <c r="K11" s="54"/>
    </row>
    <row r="12" ht="14.1" customHeight="1" spans="1:11">
      <c r="A12" s="36">
        <v>32</v>
      </c>
      <c r="B12" s="42" t="s">
        <v>21</v>
      </c>
      <c r="C12" s="43"/>
      <c r="D12" s="39"/>
      <c r="E12" s="38"/>
      <c r="F12" s="40"/>
      <c r="G12" s="24"/>
      <c r="H12" s="41"/>
      <c r="I12" s="54"/>
      <c r="J12" s="54"/>
      <c r="K12" s="54"/>
    </row>
    <row r="13" ht="14.1" customHeight="1" spans="1:11">
      <c r="A13" s="36">
        <v>7</v>
      </c>
      <c r="B13" s="42" t="s">
        <v>22</v>
      </c>
      <c r="C13" s="43"/>
      <c r="D13" s="39"/>
      <c r="E13" s="38"/>
      <c r="F13" s="40"/>
      <c r="G13" s="24"/>
      <c r="H13" s="41"/>
      <c r="I13" s="54"/>
      <c r="J13" s="54"/>
      <c r="K13" s="54"/>
    </row>
    <row r="14" ht="14.1" customHeight="1" spans="1:11">
      <c r="A14" s="36">
        <v>17</v>
      </c>
      <c r="B14" s="42" t="s">
        <v>23</v>
      </c>
      <c r="C14" s="43"/>
      <c r="D14" s="39"/>
      <c r="E14" s="38"/>
      <c r="F14" s="40"/>
      <c r="G14" s="24"/>
      <c r="H14" s="41"/>
      <c r="I14" s="54"/>
      <c r="J14" s="54"/>
      <c r="K14" s="54"/>
    </row>
    <row r="15" ht="14.1" customHeight="1" spans="1:11">
      <c r="A15" s="36">
        <v>26</v>
      </c>
      <c r="B15" s="42" t="s">
        <v>24</v>
      </c>
      <c r="C15" s="43"/>
      <c r="D15" s="39"/>
      <c r="E15" s="38"/>
      <c r="F15" s="40"/>
      <c r="G15" s="24"/>
      <c r="H15" s="41"/>
      <c r="I15" s="54"/>
      <c r="J15" s="54"/>
      <c r="K15" s="54"/>
    </row>
    <row r="16" ht="14.1" customHeight="1" spans="1:11">
      <c r="A16" s="36">
        <v>3</v>
      </c>
      <c r="B16" s="42" t="s">
        <v>25</v>
      </c>
      <c r="C16" s="43"/>
      <c r="D16" s="39"/>
      <c r="E16" s="38"/>
      <c r="F16" s="40"/>
      <c r="G16" s="24"/>
      <c r="H16" s="41"/>
      <c r="I16" s="54"/>
      <c r="J16" s="54"/>
      <c r="K16" s="54"/>
    </row>
    <row r="17" ht="14.1" customHeight="1" spans="1:11">
      <c r="A17" s="36">
        <v>13</v>
      </c>
      <c r="B17" s="42" t="s">
        <v>26</v>
      </c>
      <c r="C17" s="43"/>
      <c r="D17" s="39"/>
      <c r="E17" s="38"/>
      <c r="F17" s="40"/>
      <c r="G17" s="24"/>
      <c r="H17" s="41"/>
      <c r="I17" s="54"/>
      <c r="J17" s="54"/>
      <c r="K17" s="54"/>
    </row>
    <row r="18" ht="14.1" customHeight="1" spans="1:11">
      <c r="A18" s="36">
        <v>31</v>
      </c>
      <c r="B18" s="42" t="s">
        <v>27</v>
      </c>
      <c r="C18" s="43"/>
      <c r="D18" s="39"/>
      <c r="E18" s="38"/>
      <c r="F18" s="40"/>
      <c r="G18" s="24"/>
      <c r="H18" s="41"/>
      <c r="I18" s="54"/>
      <c r="J18" s="54"/>
      <c r="K18" s="54"/>
    </row>
    <row r="19" ht="14.1" customHeight="1" spans="1:11">
      <c r="A19" s="36">
        <v>21</v>
      </c>
      <c r="B19" s="42" t="s">
        <v>28</v>
      </c>
      <c r="C19" s="43"/>
      <c r="D19" s="39"/>
      <c r="E19" s="38"/>
      <c r="F19" s="40"/>
      <c r="G19" s="24"/>
      <c r="H19" s="41"/>
      <c r="I19" s="54"/>
      <c r="J19" s="54"/>
      <c r="K19" s="54"/>
    </row>
    <row r="20" ht="14.1" customHeight="1" spans="1:11">
      <c r="A20" s="36">
        <v>9</v>
      </c>
      <c r="B20" s="42" t="s">
        <v>29</v>
      </c>
      <c r="C20" s="43"/>
      <c r="D20" s="39"/>
      <c r="E20" s="38"/>
      <c r="F20" s="40"/>
      <c r="G20" s="24"/>
      <c r="H20" s="41"/>
      <c r="I20" s="54"/>
      <c r="J20" s="54"/>
      <c r="K20" s="54"/>
    </row>
    <row r="21" ht="14.1" customHeight="1" spans="1:11">
      <c r="A21" s="36">
        <v>6</v>
      </c>
      <c r="B21" s="42" t="s">
        <v>30</v>
      </c>
      <c r="C21" s="43"/>
      <c r="D21" s="39"/>
      <c r="E21" s="38"/>
      <c r="F21" s="40"/>
      <c r="G21" s="24"/>
      <c r="H21" s="41"/>
      <c r="I21" s="54"/>
      <c r="J21" s="54"/>
      <c r="K21" s="54"/>
    </row>
    <row r="22" ht="14.1" customHeight="1" spans="1:11">
      <c r="A22" s="36">
        <v>11</v>
      </c>
      <c r="B22" s="42" t="s">
        <v>31</v>
      </c>
      <c r="C22" s="43"/>
      <c r="D22" s="39"/>
      <c r="E22" s="38"/>
      <c r="F22" s="40"/>
      <c r="G22" s="24"/>
      <c r="H22" s="41"/>
      <c r="I22" s="54"/>
      <c r="J22" s="54"/>
      <c r="K22" s="54"/>
    </row>
    <row r="23" ht="14.1" customHeight="1" spans="1:11">
      <c r="A23" s="36">
        <v>4</v>
      </c>
      <c r="B23" s="42" t="s">
        <v>32</v>
      </c>
      <c r="C23" s="43"/>
      <c r="D23" s="39"/>
      <c r="E23" s="38"/>
      <c r="F23" s="40"/>
      <c r="G23" s="24"/>
      <c r="H23" s="41"/>
      <c r="I23" s="54"/>
      <c r="J23" s="54"/>
      <c r="K23" s="54"/>
    </row>
    <row r="24" ht="14.1" customHeight="1" spans="1:11">
      <c r="A24" s="36">
        <v>2</v>
      </c>
      <c r="B24" s="42" t="s">
        <v>33</v>
      </c>
      <c r="C24" s="43"/>
      <c r="D24" s="39"/>
      <c r="E24" s="38"/>
      <c r="F24" s="40"/>
      <c r="G24" s="24"/>
      <c r="H24" s="41"/>
      <c r="I24" s="54"/>
      <c r="J24" s="54"/>
      <c r="K24" s="54"/>
    </row>
    <row r="25" ht="14.1" customHeight="1" spans="1:11">
      <c r="A25" s="36">
        <v>1</v>
      </c>
      <c r="B25" s="42" t="s">
        <v>34</v>
      </c>
      <c r="C25" s="43"/>
      <c r="D25" s="39"/>
      <c r="E25" s="38"/>
      <c r="F25" s="40"/>
      <c r="G25" s="24"/>
      <c r="H25" s="41"/>
      <c r="I25" s="54"/>
      <c r="J25" s="54"/>
      <c r="K25" s="54"/>
    </row>
    <row r="26" ht="14.1" customHeight="1" spans="1:11">
      <c r="A26" s="36">
        <v>24</v>
      </c>
      <c r="B26" s="42" t="s">
        <v>35</v>
      </c>
      <c r="C26" s="43"/>
      <c r="D26" s="39"/>
      <c r="E26" s="38"/>
      <c r="F26" s="40"/>
      <c r="G26" s="24"/>
      <c r="H26" s="41"/>
      <c r="I26" s="54"/>
      <c r="J26" s="54"/>
      <c r="K26" s="54"/>
    </row>
    <row r="27" ht="14.1" customHeight="1" spans="1:11">
      <c r="A27" s="36">
        <v>10</v>
      </c>
      <c r="B27" s="42" t="s">
        <v>36</v>
      </c>
      <c r="C27" s="43"/>
      <c r="D27" s="39"/>
      <c r="E27" s="38"/>
      <c r="F27" s="40"/>
      <c r="G27" s="24"/>
      <c r="H27" s="41"/>
      <c r="I27" s="54"/>
      <c r="J27" s="54"/>
      <c r="K27" s="54"/>
    </row>
    <row r="28" ht="14.1" customHeight="1" spans="1:11">
      <c r="A28" s="36">
        <v>20</v>
      </c>
      <c r="B28" s="42" t="s">
        <v>37</v>
      </c>
      <c r="C28" s="43"/>
      <c r="D28" s="39"/>
      <c r="E28" s="38"/>
      <c r="F28" s="40"/>
      <c r="G28" s="24"/>
      <c r="H28" s="41"/>
      <c r="I28" s="54"/>
      <c r="J28" s="54"/>
      <c r="K28" s="54"/>
    </row>
    <row r="29" ht="14.1" customHeight="1" spans="1:11">
      <c r="A29" s="36">
        <v>8</v>
      </c>
      <c r="B29" s="42" t="s">
        <v>38</v>
      </c>
      <c r="C29" s="43"/>
      <c r="D29" s="39"/>
      <c r="E29" s="38"/>
      <c r="F29" s="40"/>
      <c r="G29" s="24"/>
      <c r="H29" s="41"/>
      <c r="I29" s="54"/>
      <c r="J29" s="54"/>
      <c r="K29" s="54"/>
    </row>
    <row r="30" ht="14.1" customHeight="1" spans="1:11">
      <c r="A30" s="36">
        <v>5</v>
      </c>
      <c r="B30" s="42" t="s">
        <v>39</v>
      </c>
      <c r="C30" s="43"/>
      <c r="D30" s="39"/>
      <c r="E30" s="38"/>
      <c r="F30" s="40"/>
      <c r="G30" s="24"/>
      <c r="H30" s="41"/>
      <c r="I30" s="54"/>
      <c r="J30" s="54"/>
      <c r="K30" s="54"/>
    </row>
    <row r="31" ht="14.1" customHeight="1" spans="1:11">
      <c r="A31" s="36">
        <v>37</v>
      </c>
      <c r="B31" s="42" t="s">
        <v>40</v>
      </c>
      <c r="C31" s="43"/>
      <c r="D31" s="39"/>
      <c r="E31" s="38"/>
      <c r="F31" s="40"/>
      <c r="G31" s="24"/>
      <c r="H31" s="41"/>
      <c r="I31" s="54"/>
      <c r="J31" s="54"/>
      <c r="K31" s="54"/>
    </row>
    <row r="32" ht="14.1" customHeight="1" spans="1:11">
      <c r="A32" s="36"/>
      <c r="B32" s="42" t="s">
        <v>41</v>
      </c>
      <c r="C32" s="43"/>
      <c r="D32" s="39"/>
      <c r="E32" s="38"/>
      <c r="F32" s="40"/>
      <c r="G32" s="24"/>
      <c r="H32" s="41"/>
      <c r="I32" s="54"/>
      <c r="J32" s="54"/>
      <c r="K32" s="54"/>
    </row>
    <row r="33" ht="14.1" customHeight="1" spans="1:11">
      <c r="A33" s="36"/>
      <c r="B33" s="42" t="s">
        <v>42</v>
      </c>
      <c r="C33" s="43"/>
      <c r="D33" s="39"/>
      <c r="E33" s="38"/>
      <c r="F33" s="40"/>
      <c r="G33" s="24"/>
      <c r="H33" s="41"/>
      <c r="I33" s="54"/>
      <c r="J33" s="54"/>
      <c r="K33" s="54"/>
    </row>
    <row r="34" ht="14.1" customHeight="1" spans="1:11">
      <c r="A34" s="36"/>
      <c r="B34" s="42" t="s">
        <v>43</v>
      </c>
      <c r="C34" s="43"/>
      <c r="D34" s="39"/>
      <c r="E34" s="38"/>
      <c r="F34" s="40"/>
      <c r="G34" s="24"/>
      <c r="H34" s="41"/>
      <c r="I34" s="54"/>
      <c r="J34" s="54"/>
      <c r="K34" s="54"/>
    </row>
    <row r="35" ht="14.1" customHeight="1" spans="1:11">
      <c r="A35" s="36"/>
      <c r="B35" s="42" t="s">
        <v>44</v>
      </c>
      <c r="C35" s="43"/>
      <c r="D35" s="39"/>
      <c r="E35" s="38"/>
      <c r="F35" s="40"/>
      <c r="G35" s="24"/>
      <c r="H35" s="41"/>
      <c r="I35" s="54"/>
      <c r="J35" s="54"/>
      <c r="K35" s="54"/>
    </row>
    <row r="36" ht="24" customHeight="1" spans="1:11">
      <c r="A36" s="44" t="s">
        <v>45</v>
      </c>
      <c r="B36" s="42" t="s">
        <v>46</v>
      </c>
      <c r="C36" s="43"/>
      <c r="D36" s="39"/>
      <c r="E36" s="38"/>
      <c r="F36" s="40"/>
      <c r="G36" s="13"/>
      <c r="H36" s="41"/>
      <c r="I36" s="55"/>
      <c r="J36" s="54"/>
      <c r="K36" s="54"/>
    </row>
    <row r="37" ht="14.1" customHeight="1" spans="1:11">
      <c r="A37" s="44" t="s">
        <v>47</v>
      </c>
      <c r="B37" s="42" t="s">
        <v>48</v>
      </c>
      <c r="C37" s="43"/>
      <c r="D37" s="39"/>
      <c r="E37" s="38"/>
      <c r="F37" s="40"/>
      <c r="G37" s="13"/>
      <c r="H37" s="41"/>
      <c r="I37" s="54"/>
      <c r="J37" s="54"/>
      <c r="K37" s="54"/>
    </row>
    <row r="38" ht="14.1" customHeight="1" spans="1:11">
      <c r="A38" s="44" t="s">
        <v>49</v>
      </c>
      <c r="B38" s="42" t="s">
        <v>50</v>
      </c>
      <c r="C38" s="43"/>
      <c r="D38" s="39"/>
      <c r="E38" s="38"/>
      <c r="F38" s="40"/>
      <c r="G38" s="45"/>
      <c r="H38" s="41"/>
      <c r="I38" s="54"/>
      <c r="J38" s="54"/>
      <c r="K38" s="54"/>
    </row>
    <row r="39" ht="14.1" customHeight="1" spans="1:11">
      <c r="A39" s="44" t="s">
        <v>51</v>
      </c>
      <c r="B39" s="42" t="s">
        <v>52</v>
      </c>
      <c r="C39" s="43"/>
      <c r="D39" s="39"/>
      <c r="E39" s="38"/>
      <c r="F39" s="40"/>
      <c r="G39" s="13"/>
      <c r="H39" s="41"/>
      <c r="I39" s="55"/>
      <c r="J39" s="54"/>
      <c r="K39" s="54"/>
    </row>
    <row r="40" ht="14.1" customHeight="1" spans="1:11">
      <c r="A40" s="44" t="s">
        <v>53</v>
      </c>
      <c r="B40" s="42" t="s">
        <v>54</v>
      </c>
      <c r="C40" s="38"/>
      <c r="D40" s="38"/>
      <c r="E40" s="38"/>
      <c r="F40" s="40"/>
      <c r="G40" s="13"/>
      <c r="H40" s="41"/>
      <c r="I40" s="54"/>
      <c r="J40" s="54"/>
      <c r="K40" s="54"/>
    </row>
    <row r="41" ht="14.1" customHeight="1" spans="1:11">
      <c r="A41" s="44" t="s">
        <v>55</v>
      </c>
      <c r="B41" s="42" t="s">
        <v>56</v>
      </c>
      <c r="C41" s="38"/>
      <c r="D41" s="38"/>
      <c r="E41" s="38"/>
      <c r="F41" s="40"/>
      <c r="G41" s="13"/>
      <c r="H41" s="41"/>
      <c r="I41" s="54"/>
      <c r="J41" s="54"/>
      <c r="K41" s="54"/>
    </row>
    <row r="42" ht="14.1" customHeight="1" spans="1:11">
      <c r="A42" s="44" t="s">
        <v>57</v>
      </c>
      <c r="B42" s="37" t="s">
        <v>58</v>
      </c>
      <c r="C42" s="38"/>
      <c r="D42" s="39"/>
      <c r="E42" s="38"/>
      <c r="F42" s="40"/>
      <c r="G42" s="45"/>
      <c r="H42" s="41"/>
      <c r="I42" s="55"/>
      <c r="J42" s="54"/>
      <c r="K42" s="54"/>
    </row>
    <row r="43" ht="14.1" customHeight="1" spans="1:11">
      <c r="A43" s="44" t="s">
        <v>59</v>
      </c>
      <c r="B43" s="37" t="s">
        <v>60</v>
      </c>
      <c r="C43" s="38"/>
      <c r="D43" s="39"/>
      <c r="E43" s="38"/>
      <c r="F43" s="40"/>
      <c r="G43" s="45"/>
      <c r="H43" s="41"/>
      <c r="I43" s="54"/>
      <c r="J43" s="54"/>
      <c r="K43" s="54"/>
    </row>
    <row r="44" ht="14.1" customHeight="1" spans="1:11">
      <c r="A44" s="44" t="s">
        <v>61</v>
      </c>
      <c r="B44" s="37" t="s">
        <v>62</v>
      </c>
      <c r="C44" s="38"/>
      <c r="D44" s="39"/>
      <c r="E44" s="38"/>
      <c r="F44" s="40"/>
      <c r="G44" s="45"/>
      <c r="H44" s="41"/>
      <c r="I44" s="54"/>
      <c r="J44" s="54"/>
      <c r="K44" s="54"/>
    </row>
    <row r="45" ht="14.1" customHeight="1" spans="1:11">
      <c r="A45" s="44" t="s">
        <v>63</v>
      </c>
      <c r="B45" s="37" t="s">
        <v>64</v>
      </c>
      <c r="C45" s="38"/>
      <c r="D45" s="39"/>
      <c r="E45" s="38"/>
      <c r="F45" s="40"/>
      <c r="G45" s="45"/>
      <c r="H45" s="41"/>
      <c r="I45" s="54"/>
      <c r="J45" s="54"/>
      <c r="K45" s="54"/>
    </row>
    <row r="46" ht="14.1" customHeight="1" spans="1:11">
      <c r="A46" s="44" t="s">
        <v>65</v>
      </c>
      <c r="B46" s="37" t="s">
        <v>66</v>
      </c>
      <c r="C46" s="38"/>
      <c r="D46" s="39"/>
      <c r="E46" s="38"/>
      <c r="F46" s="40"/>
      <c r="G46" s="45"/>
      <c r="H46" s="41"/>
      <c r="I46" s="54"/>
      <c r="J46" s="54"/>
      <c r="K46" s="54"/>
    </row>
    <row r="47" ht="14.1" customHeight="1" spans="1:11">
      <c r="A47" s="44" t="s">
        <v>67</v>
      </c>
      <c r="B47" s="37" t="s">
        <v>68</v>
      </c>
      <c r="C47" s="38"/>
      <c r="D47" s="39"/>
      <c r="E47" s="38"/>
      <c r="F47" s="40"/>
      <c r="G47" s="45"/>
      <c r="H47" s="41"/>
      <c r="I47" s="54"/>
      <c r="J47" s="54"/>
      <c r="K47" s="54"/>
    </row>
    <row r="48" ht="14.1" customHeight="1" spans="1:11">
      <c r="A48" s="44" t="s">
        <v>69</v>
      </c>
      <c r="B48" s="37" t="s">
        <v>70</v>
      </c>
      <c r="C48" s="38"/>
      <c r="D48" s="39"/>
      <c r="E48" s="38"/>
      <c r="F48" s="40"/>
      <c r="G48" s="45"/>
      <c r="H48" s="41"/>
      <c r="I48" s="54"/>
      <c r="J48" s="54"/>
      <c r="K48" s="54"/>
    </row>
    <row r="49" ht="14.1" customHeight="1" spans="1:11">
      <c r="A49" s="44" t="s">
        <v>71</v>
      </c>
      <c r="B49" s="37" t="s">
        <v>72</v>
      </c>
      <c r="C49" s="38"/>
      <c r="D49" s="39"/>
      <c r="E49" s="38"/>
      <c r="F49" s="40"/>
      <c r="G49" s="45"/>
      <c r="H49" s="41"/>
      <c r="I49" s="54"/>
      <c r="J49" s="54"/>
      <c r="K49" s="54"/>
    </row>
    <row r="50" ht="14.45" customHeight="1" spans="1:11">
      <c r="A50" s="46"/>
      <c r="B50" s="47" t="s">
        <v>73</v>
      </c>
      <c r="C50" s="48">
        <f>SUM(C3:C49)</f>
        <v>0</v>
      </c>
      <c r="D50" s="48">
        <f t="shared" ref="D50:F50" si="0">SUM(D3:D49)</f>
        <v>0</v>
      </c>
      <c r="E50" s="48">
        <f t="shared" si="0"/>
        <v>0</v>
      </c>
      <c r="F50" s="48">
        <f t="shared" si="0"/>
        <v>0</v>
      </c>
      <c r="G50" s="49"/>
      <c r="H50" s="50"/>
      <c r="I50" s="51"/>
      <c r="J50" s="51"/>
      <c r="K50" s="51"/>
    </row>
    <row r="51" spans="1:11">
      <c r="A51" s="51"/>
      <c r="B51" s="51"/>
      <c r="C51" s="51"/>
      <c r="D51" s="51"/>
      <c r="E51" s="51"/>
      <c r="F51" s="51"/>
      <c r="G51" s="52"/>
      <c r="H51" s="53"/>
      <c r="I51" s="51"/>
      <c r="J51" s="51"/>
      <c r="K51" s="51"/>
    </row>
  </sheetData>
  <sortState ref="A2:K47">
    <sortCondition ref="G2:G47"/>
  </sortState>
  <mergeCells count="2">
    <mergeCell ref="A1:K1"/>
    <mergeCell ref="G42:G49"/>
  </mergeCells>
  <pageMargins left="0.25" right="0.25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1"/>
  <sheetViews>
    <sheetView tabSelected="1" workbookViewId="0">
      <selection activeCell="C10" sqref="C10"/>
    </sheetView>
  </sheetViews>
  <sheetFormatPr defaultColWidth="9" defaultRowHeight="13.5"/>
  <cols>
    <col min="1" max="1" width="3.75" customWidth="1"/>
    <col min="2" max="2" width="16.75" customWidth="1"/>
    <col min="3" max="3" width="11" style="4" customWidth="1"/>
    <col min="4" max="4" width="7.375" customWidth="1"/>
    <col min="5" max="5" width="5.375" customWidth="1"/>
    <col min="6" max="6" width="8.75" customWidth="1"/>
    <col min="7" max="7" width="7" customWidth="1"/>
    <col min="8" max="8" width="4.375" style="5" customWidth="1"/>
    <col min="9" max="9" width="4.625" style="4" customWidth="1"/>
    <col min="10" max="10" width="6.75" style="4" customWidth="1"/>
    <col min="11" max="11" width="6.625" style="4" customWidth="1"/>
    <col min="12" max="12" width="11" style="4" customWidth="1"/>
  </cols>
  <sheetData>
    <row r="1" ht="34.5" customHeight="1" spans="1:12">
      <c r="A1" s="6" t="s">
        <v>74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8.5" customHeight="1" spans="1:12">
      <c r="A2" s="7" t="s">
        <v>1</v>
      </c>
      <c r="B2" s="7" t="s">
        <v>75</v>
      </c>
      <c r="C2" s="8" t="s">
        <v>76</v>
      </c>
      <c r="D2" s="8" t="s">
        <v>77</v>
      </c>
      <c r="E2" s="8" t="s">
        <v>78</v>
      </c>
      <c r="F2" s="8" t="s">
        <v>4</v>
      </c>
      <c r="G2" s="8" t="s">
        <v>6</v>
      </c>
      <c r="H2" s="8" t="s">
        <v>7</v>
      </c>
      <c r="I2" s="7" t="s">
        <v>8</v>
      </c>
      <c r="J2" s="7" t="s">
        <v>9</v>
      </c>
      <c r="K2" s="7" t="s">
        <v>79</v>
      </c>
      <c r="L2" s="7" t="s">
        <v>11</v>
      </c>
    </row>
    <row r="3" ht="20.1" customHeight="1" spans="1:12">
      <c r="A3" s="9">
        <v>1</v>
      </c>
      <c r="B3" s="10" t="s">
        <v>80</v>
      </c>
      <c r="C3" s="11">
        <v>71</v>
      </c>
      <c r="D3" s="11">
        <v>0</v>
      </c>
      <c r="E3" s="11">
        <v>0</v>
      </c>
      <c r="F3" s="11">
        <v>0</v>
      </c>
      <c r="G3" s="12">
        <f t="shared" ref="G3:G33" si="0">C3+F3</f>
        <v>71</v>
      </c>
      <c r="H3" s="13">
        <v>1</v>
      </c>
      <c r="I3" s="26">
        <v>5</v>
      </c>
      <c r="J3" s="12">
        <v>2</v>
      </c>
      <c r="K3" s="12"/>
      <c r="L3" s="12"/>
    </row>
    <row r="4" ht="20.1" customHeight="1" spans="1:12">
      <c r="A4" s="9">
        <v>2</v>
      </c>
      <c r="B4" s="10" t="s">
        <v>81</v>
      </c>
      <c r="C4" s="14">
        <v>133</v>
      </c>
      <c r="D4" s="11">
        <v>35</v>
      </c>
      <c r="E4" s="11">
        <v>0</v>
      </c>
      <c r="F4" s="15">
        <f t="shared" ref="F4:F11" si="1">D4+E4</f>
        <v>35</v>
      </c>
      <c r="G4" s="12">
        <f t="shared" si="0"/>
        <v>168</v>
      </c>
      <c r="H4" s="16">
        <v>2</v>
      </c>
      <c r="I4" s="26">
        <v>11</v>
      </c>
      <c r="J4" s="12">
        <v>2</v>
      </c>
      <c r="K4" s="12"/>
      <c r="L4" s="12"/>
    </row>
    <row r="5" ht="20.1" customHeight="1" spans="1:12">
      <c r="A5" s="9">
        <v>3</v>
      </c>
      <c r="B5" s="10" t="s">
        <v>82</v>
      </c>
      <c r="C5" s="14">
        <v>264</v>
      </c>
      <c r="D5" s="11">
        <v>107</v>
      </c>
      <c r="E5" s="11">
        <v>0</v>
      </c>
      <c r="F5" s="15">
        <f t="shared" si="1"/>
        <v>107</v>
      </c>
      <c r="G5" s="12">
        <f t="shared" si="0"/>
        <v>371</v>
      </c>
      <c r="H5" s="16">
        <v>3</v>
      </c>
      <c r="I5" s="26">
        <v>25</v>
      </c>
      <c r="J5" s="12">
        <v>2</v>
      </c>
      <c r="K5" s="12"/>
      <c r="L5" s="12"/>
    </row>
    <row r="6" ht="20.1" customHeight="1" spans="1:12">
      <c r="A6" s="9">
        <v>4</v>
      </c>
      <c r="B6" s="10" t="s">
        <v>83</v>
      </c>
      <c r="C6" s="14">
        <v>283</v>
      </c>
      <c r="D6" s="11">
        <v>292</v>
      </c>
      <c r="E6" s="11">
        <v>1</v>
      </c>
      <c r="F6" s="15">
        <f t="shared" si="1"/>
        <v>293</v>
      </c>
      <c r="G6" s="12">
        <f t="shared" si="0"/>
        <v>576</v>
      </c>
      <c r="H6" s="16">
        <v>4</v>
      </c>
      <c r="I6" s="26">
        <v>41</v>
      </c>
      <c r="J6" s="12">
        <v>3</v>
      </c>
      <c r="K6" s="12"/>
      <c r="L6" s="12"/>
    </row>
    <row r="7" ht="20.1" customHeight="1" spans="1:12">
      <c r="A7" s="9">
        <v>5</v>
      </c>
      <c r="B7" s="17" t="s">
        <v>44</v>
      </c>
      <c r="C7" s="14">
        <v>553</v>
      </c>
      <c r="D7" s="11">
        <v>186</v>
      </c>
      <c r="E7" s="11">
        <v>12</v>
      </c>
      <c r="F7" s="15">
        <f t="shared" si="1"/>
        <v>198</v>
      </c>
      <c r="G7" s="12">
        <f t="shared" si="0"/>
        <v>751</v>
      </c>
      <c r="H7" s="16">
        <v>5</v>
      </c>
      <c r="I7" s="26">
        <v>24</v>
      </c>
      <c r="J7" s="12">
        <v>2</v>
      </c>
      <c r="K7" s="12"/>
      <c r="L7" s="12"/>
    </row>
    <row r="8" ht="20.1" customHeight="1" spans="1:12">
      <c r="A8" s="9">
        <v>6</v>
      </c>
      <c r="B8" s="10" t="s">
        <v>38</v>
      </c>
      <c r="C8" s="14">
        <v>403</v>
      </c>
      <c r="D8" s="11">
        <v>112</v>
      </c>
      <c r="E8" s="11">
        <v>7</v>
      </c>
      <c r="F8" s="15">
        <f t="shared" si="1"/>
        <v>119</v>
      </c>
      <c r="G8" s="12">
        <f t="shared" si="0"/>
        <v>522</v>
      </c>
      <c r="H8" s="16">
        <v>6</v>
      </c>
      <c r="I8" s="26">
        <v>17</v>
      </c>
      <c r="J8" s="12">
        <v>2</v>
      </c>
      <c r="K8" s="12"/>
      <c r="L8" s="12"/>
    </row>
    <row r="9" ht="20.1" customHeight="1" spans="1:12">
      <c r="A9" s="9">
        <v>7</v>
      </c>
      <c r="B9" s="10" t="s">
        <v>40</v>
      </c>
      <c r="C9" s="14">
        <v>274</v>
      </c>
      <c r="D9" s="11">
        <v>20</v>
      </c>
      <c r="E9" s="11">
        <v>1</v>
      </c>
      <c r="F9" s="15">
        <f t="shared" si="1"/>
        <v>21</v>
      </c>
      <c r="G9" s="12">
        <f t="shared" si="0"/>
        <v>295</v>
      </c>
      <c r="H9" s="16">
        <v>7</v>
      </c>
      <c r="I9" s="26">
        <v>9</v>
      </c>
      <c r="J9" s="12">
        <v>3</v>
      </c>
      <c r="K9" s="12"/>
      <c r="L9" s="12"/>
    </row>
    <row r="10" ht="20.1" customHeight="1" spans="1:12">
      <c r="A10" s="9">
        <v>8</v>
      </c>
      <c r="B10" s="10" t="s">
        <v>15</v>
      </c>
      <c r="C10" s="14">
        <v>129</v>
      </c>
      <c r="D10" s="11">
        <v>83</v>
      </c>
      <c r="E10" s="11">
        <v>10</v>
      </c>
      <c r="F10" s="15">
        <f t="shared" si="1"/>
        <v>93</v>
      </c>
      <c r="G10" s="12">
        <f t="shared" si="0"/>
        <v>222</v>
      </c>
      <c r="H10" s="16">
        <v>8</v>
      </c>
      <c r="I10" s="26">
        <v>7</v>
      </c>
      <c r="J10" s="12">
        <v>3</v>
      </c>
      <c r="K10" s="12"/>
      <c r="L10" s="12"/>
    </row>
    <row r="11" ht="20.1" customHeight="1" spans="1:12">
      <c r="A11" s="9">
        <v>9</v>
      </c>
      <c r="B11" s="10" t="s">
        <v>17</v>
      </c>
      <c r="C11" s="14">
        <v>296</v>
      </c>
      <c r="D11" s="11">
        <v>20</v>
      </c>
      <c r="E11" s="11">
        <v>0</v>
      </c>
      <c r="F11" s="15">
        <f t="shared" si="1"/>
        <v>20</v>
      </c>
      <c r="G11" s="12">
        <f t="shared" si="0"/>
        <v>316</v>
      </c>
      <c r="H11" s="16">
        <v>9</v>
      </c>
      <c r="I11" s="26">
        <v>10</v>
      </c>
      <c r="J11" s="12">
        <v>3</v>
      </c>
      <c r="K11" s="12"/>
      <c r="L11" s="12"/>
    </row>
    <row r="12" ht="20.1" customHeight="1" spans="1:12">
      <c r="A12" s="9">
        <v>10</v>
      </c>
      <c r="B12" s="10" t="s">
        <v>84</v>
      </c>
      <c r="C12" s="14">
        <v>78</v>
      </c>
      <c r="D12" s="11">
        <v>0</v>
      </c>
      <c r="E12" s="11">
        <v>0</v>
      </c>
      <c r="F12" s="11">
        <v>0</v>
      </c>
      <c r="G12" s="12">
        <f t="shared" si="0"/>
        <v>78</v>
      </c>
      <c r="H12" s="18">
        <v>10</v>
      </c>
      <c r="I12" s="26">
        <v>3</v>
      </c>
      <c r="J12" s="11">
        <v>3</v>
      </c>
      <c r="K12" s="12"/>
      <c r="L12" s="12"/>
    </row>
    <row r="13" ht="20.1" customHeight="1" spans="1:12">
      <c r="A13" s="9">
        <v>11</v>
      </c>
      <c r="B13" s="10" t="s">
        <v>24</v>
      </c>
      <c r="C13" s="14">
        <v>318</v>
      </c>
      <c r="D13" s="15">
        <v>85</v>
      </c>
      <c r="E13" s="11">
        <v>8</v>
      </c>
      <c r="F13" s="15">
        <f t="shared" ref="F13:F33" si="2">D13+E13</f>
        <v>93</v>
      </c>
      <c r="G13" s="12">
        <f t="shared" si="0"/>
        <v>411</v>
      </c>
      <c r="H13" s="16">
        <v>11</v>
      </c>
      <c r="I13" s="26">
        <v>13</v>
      </c>
      <c r="J13" s="11">
        <v>3</v>
      </c>
      <c r="K13" s="12"/>
      <c r="L13" s="12"/>
    </row>
    <row r="14" ht="20.1" customHeight="1" spans="1:12">
      <c r="A14" s="9">
        <v>12</v>
      </c>
      <c r="B14" s="10" t="s">
        <v>31</v>
      </c>
      <c r="C14" s="14">
        <v>330</v>
      </c>
      <c r="D14" s="11">
        <v>166</v>
      </c>
      <c r="E14" s="11">
        <v>0</v>
      </c>
      <c r="F14" s="15">
        <f t="shared" si="2"/>
        <v>166</v>
      </c>
      <c r="G14" s="12">
        <f t="shared" si="0"/>
        <v>496</v>
      </c>
      <c r="H14" s="16">
        <v>12</v>
      </c>
      <c r="I14" s="26">
        <v>17</v>
      </c>
      <c r="J14" s="12">
        <v>2</v>
      </c>
      <c r="K14" s="12"/>
      <c r="L14" s="12"/>
    </row>
    <row r="15" ht="20.1" customHeight="1" spans="1:12">
      <c r="A15" s="9">
        <v>13</v>
      </c>
      <c r="B15" s="10" t="s">
        <v>33</v>
      </c>
      <c r="C15" s="11">
        <v>336</v>
      </c>
      <c r="D15" s="11">
        <v>41</v>
      </c>
      <c r="E15" s="11">
        <v>0</v>
      </c>
      <c r="F15" s="15">
        <f t="shared" si="2"/>
        <v>41</v>
      </c>
      <c r="G15" s="12">
        <f t="shared" si="0"/>
        <v>377</v>
      </c>
      <c r="H15" s="16">
        <v>13</v>
      </c>
      <c r="I15" s="26">
        <v>13</v>
      </c>
      <c r="J15" s="12">
        <v>2</v>
      </c>
      <c r="K15" s="12"/>
      <c r="L15" s="12"/>
    </row>
    <row r="16" ht="20.1" customHeight="1" spans="1:12">
      <c r="A16" s="9">
        <v>14</v>
      </c>
      <c r="B16" s="10" t="s">
        <v>23</v>
      </c>
      <c r="C16" s="14">
        <v>267</v>
      </c>
      <c r="D16" s="11">
        <v>77</v>
      </c>
      <c r="E16" s="11">
        <v>0</v>
      </c>
      <c r="F16" s="15">
        <f t="shared" si="2"/>
        <v>77</v>
      </c>
      <c r="G16" s="12">
        <f t="shared" si="0"/>
        <v>344</v>
      </c>
      <c r="H16" s="16">
        <v>14</v>
      </c>
      <c r="I16" s="26">
        <v>11</v>
      </c>
      <c r="J16" s="12">
        <v>2</v>
      </c>
      <c r="K16" s="12"/>
      <c r="L16" s="12"/>
    </row>
    <row r="17" ht="20.1" customHeight="1" spans="1:12">
      <c r="A17" s="9">
        <v>15</v>
      </c>
      <c r="B17" s="10" t="s">
        <v>85</v>
      </c>
      <c r="C17" s="14">
        <v>117</v>
      </c>
      <c r="D17" s="11">
        <v>41</v>
      </c>
      <c r="E17" s="11">
        <v>0</v>
      </c>
      <c r="F17" s="15">
        <f t="shared" si="2"/>
        <v>41</v>
      </c>
      <c r="G17" s="12">
        <f t="shared" si="0"/>
        <v>158</v>
      </c>
      <c r="H17" s="16">
        <v>15</v>
      </c>
      <c r="I17" s="26">
        <v>5</v>
      </c>
      <c r="J17" s="12">
        <v>3</v>
      </c>
      <c r="K17" s="12"/>
      <c r="L17" s="12"/>
    </row>
    <row r="18" ht="20.1" customHeight="1" spans="1:12">
      <c r="A18" s="9">
        <v>16</v>
      </c>
      <c r="B18" s="10" t="s">
        <v>36</v>
      </c>
      <c r="C18" s="11">
        <v>152</v>
      </c>
      <c r="D18" s="11">
        <v>72</v>
      </c>
      <c r="E18" s="11">
        <v>9</v>
      </c>
      <c r="F18" s="15">
        <f t="shared" si="2"/>
        <v>81</v>
      </c>
      <c r="G18" s="12">
        <f t="shared" si="0"/>
        <v>233</v>
      </c>
      <c r="H18" s="16">
        <v>16</v>
      </c>
      <c r="I18" s="26">
        <v>8</v>
      </c>
      <c r="J18" s="12">
        <v>3</v>
      </c>
      <c r="K18" s="12"/>
      <c r="L18" s="12"/>
    </row>
    <row r="19" ht="20.1" customHeight="1" spans="1:12">
      <c r="A19" s="9">
        <v>17</v>
      </c>
      <c r="B19" s="10" t="s">
        <v>22</v>
      </c>
      <c r="C19" s="11">
        <v>214</v>
      </c>
      <c r="D19" s="11">
        <v>78</v>
      </c>
      <c r="E19" s="11">
        <v>0</v>
      </c>
      <c r="F19" s="15">
        <f t="shared" si="2"/>
        <v>78</v>
      </c>
      <c r="G19" s="12">
        <f t="shared" si="0"/>
        <v>292</v>
      </c>
      <c r="H19" s="16">
        <v>17</v>
      </c>
      <c r="I19" s="26">
        <v>10</v>
      </c>
      <c r="J19" s="12">
        <v>3</v>
      </c>
      <c r="K19" s="12"/>
      <c r="L19" s="12"/>
    </row>
    <row r="20" ht="20.1" customHeight="1" spans="1:12">
      <c r="A20" s="9">
        <v>18</v>
      </c>
      <c r="B20" s="10" t="s">
        <v>37</v>
      </c>
      <c r="C20" s="14">
        <v>317</v>
      </c>
      <c r="D20" s="11">
        <v>231</v>
      </c>
      <c r="E20" s="11">
        <v>20</v>
      </c>
      <c r="F20" s="15">
        <f t="shared" si="2"/>
        <v>251</v>
      </c>
      <c r="G20" s="12">
        <f t="shared" si="0"/>
        <v>568</v>
      </c>
      <c r="H20" s="16">
        <v>18</v>
      </c>
      <c r="I20" s="26">
        <v>18</v>
      </c>
      <c r="J20" s="12">
        <v>3</v>
      </c>
      <c r="K20" s="12"/>
      <c r="L20" s="12"/>
    </row>
    <row r="21" ht="20.1" customHeight="1" spans="1:12">
      <c r="A21" s="9">
        <v>19</v>
      </c>
      <c r="B21" s="10" t="s">
        <v>86</v>
      </c>
      <c r="C21" s="19">
        <v>487</v>
      </c>
      <c r="D21" s="11">
        <v>120</v>
      </c>
      <c r="E21" s="11">
        <v>0</v>
      </c>
      <c r="F21" s="15">
        <f t="shared" si="2"/>
        <v>120</v>
      </c>
      <c r="G21" s="12">
        <f t="shared" si="0"/>
        <v>607</v>
      </c>
      <c r="H21" s="16">
        <v>19</v>
      </c>
      <c r="I21" s="26">
        <v>18</v>
      </c>
      <c r="J21" s="12">
        <v>1</v>
      </c>
      <c r="K21" s="12"/>
      <c r="L21" s="12"/>
    </row>
    <row r="22" ht="20.1" customHeight="1" spans="1:12">
      <c r="A22" s="9">
        <v>20</v>
      </c>
      <c r="B22" s="10" t="s">
        <v>87</v>
      </c>
      <c r="C22" s="14">
        <v>191</v>
      </c>
      <c r="D22" s="11">
        <v>117</v>
      </c>
      <c r="E22" s="11">
        <v>2</v>
      </c>
      <c r="F22" s="15">
        <f t="shared" si="2"/>
        <v>119</v>
      </c>
      <c r="G22" s="12">
        <f t="shared" si="0"/>
        <v>310</v>
      </c>
      <c r="H22" s="16">
        <v>20</v>
      </c>
      <c r="I22" s="26">
        <v>10</v>
      </c>
      <c r="J22" s="12">
        <v>1</v>
      </c>
      <c r="K22" s="12"/>
      <c r="L22" s="12"/>
    </row>
    <row r="23" ht="20.1" customHeight="1" spans="1:12">
      <c r="A23" s="9">
        <v>21</v>
      </c>
      <c r="B23" s="10" t="s">
        <v>26</v>
      </c>
      <c r="C23" s="14">
        <v>334</v>
      </c>
      <c r="D23" s="11">
        <v>91</v>
      </c>
      <c r="E23" s="11">
        <v>4</v>
      </c>
      <c r="F23" s="15">
        <f t="shared" si="2"/>
        <v>95</v>
      </c>
      <c r="G23" s="12">
        <f t="shared" si="0"/>
        <v>429</v>
      </c>
      <c r="H23" s="16">
        <v>21</v>
      </c>
      <c r="I23" s="26">
        <v>13</v>
      </c>
      <c r="J23" s="12">
        <v>1</v>
      </c>
      <c r="K23" s="12"/>
      <c r="L23" s="12"/>
    </row>
    <row r="24" ht="20.1" customHeight="1" spans="1:12">
      <c r="A24" s="9">
        <v>22</v>
      </c>
      <c r="B24" s="10" t="s">
        <v>18</v>
      </c>
      <c r="C24" s="14">
        <v>453</v>
      </c>
      <c r="D24" s="11">
        <v>96</v>
      </c>
      <c r="E24" s="11">
        <v>2</v>
      </c>
      <c r="F24" s="15">
        <f t="shared" si="2"/>
        <v>98</v>
      </c>
      <c r="G24" s="12">
        <f t="shared" si="0"/>
        <v>551</v>
      </c>
      <c r="H24" s="16">
        <v>22</v>
      </c>
      <c r="I24" s="26">
        <v>18</v>
      </c>
      <c r="J24" s="12">
        <v>4</v>
      </c>
      <c r="K24" s="12"/>
      <c r="L24" s="12"/>
    </row>
    <row r="25" ht="20.1" customHeight="1" spans="1:12">
      <c r="A25" s="9">
        <v>23</v>
      </c>
      <c r="B25" s="10" t="s">
        <v>88</v>
      </c>
      <c r="C25" s="14">
        <v>152</v>
      </c>
      <c r="D25" s="11">
        <v>69</v>
      </c>
      <c r="E25" s="11">
        <v>0</v>
      </c>
      <c r="F25" s="15">
        <f t="shared" si="2"/>
        <v>69</v>
      </c>
      <c r="G25" s="12">
        <f t="shared" si="0"/>
        <v>221</v>
      </c>
      <c r="H25" s="16">
        <v>23</v>
      </c>
      <c r="I25" s="26">
        <v>7</v>
      </c>
      <c r="J25" s="12">
        <v>4</v>
      </c>
      <c r="K25" s="12"/>
      <c r="L25" s="12"/>
    </row>
    <row r="26" ht="20.1" customHeight="1" spans="1:12">
      <c r="A26" s="9">
        <v>24</v>
      </c>
      <c r="B26" s="10" t="s">
        <v>28</v>
      </c>
      <c r="C26" s="11">
        <v>133</v>
      </c>
      <c r="D26" s="11">
        <v>37</v>
      </c>
      <c r="E26" s="11">
        <v>0</v>
      </c>
      <c r="F26" s="15">
        <f t="shared" si="2"/>
        <v>37</v>
      </c>
      <c r="G26" s="12">
        <f t="shared" si="0"/>
        <v>170</v>
      </c>
      <c r="H26" s="16">
        <v>24</v>
      </c>
      <c r="I26" s="26">
        <v>6</v>
      </c>
      <c r="J26" s="12">
        <v>4</v>
      </c>
      <c r="K26" s="12"/>
      <c r="L26" s="12"/>
    </row>
    <row r="27" ht="20.1" customHeight="1" spans="1:12">
      <c r="A27" s="9">
        <v>25</v>
      </c>
      <c r="B27" s="10" t="s">
        <v>89</v>
      </c>
      <c r="C27" s="14">
        <v>205</v>
      </c>
      <c r="D27" s="11">
        <v>100</v>
      </c>
      <c r="E27" s="11">
        <v>1</v>
      </c>
      <c r="F27" s="15">
        <f t="shared" si="2"/>
        <v>101</v>
      </c>
      <c r="G27" s="12">
        <f t="shared" si="0"/>
        <v>306</v>
      </c>
      <c r="H27" s="16">
        <v>25</v>
      </c>
      <c r="I27" s="26">
        <v>10</v>
      </c>
      <c r="J27" s="12">
        <v>4</v>
      </c>
      <c r="K27" s="12"/>
      <c r="L27" s="12"/>
    </row>
    <row r="28" ht="20.1" customHeight="1" spans="1:12">
      <c r="A28" s="9">
        <v>26</v>
      </c>
      <c r="B28" s="10" t="s">
        <v>43</v>
      </c>
      <c r="C28" s="14">
        <v>372</v>
      </c>
      <c r="D28" s="11">
        <v>68</v>
      </c>
      <c r="E28" s="11">
        <v>0</v>
      </c>
      <c r="F28" s="15">
        <f t="shared" si="2"/>
        <v>68</v>
      </c>
      <c r="G28" s="12">
        <f t="shared" si="0"/>
        <v>440</v>
      </c>
      <c r="H28" s="16">
        <v>26</v>
      </c>
      <c r="I28" s="26">
        <v>14</v>
      </c>
      <c r="J28" s="12">
        <v>1</v>
      </c>
      <c r="K28" s="12"/>
      <c r="L28" s="12"/>
    </row>
    <row r="29" ht="20.1" customHeight="1" spans="1:12">
      <c r="A29" s="9">
        <v>27</v>
      </c>
      <c r="B29" s="10" t="s">
        <v>30</v>
      </c>
      <c r="C29" s="14">
        <v>424</v>
      </c>
      <c r="D29" s="11">
        <v>136</v>
      </c>
      <c r="E29" s="11">
        <v>7</v>
      </c>
      <c r="F29" s="15">
        <f t="shared" si="2"/>
        <v>143</v>
      </c>
      <c r="G29" s="12">
        <f t="shared" si="0"/>
        <v>567</v>
      </c>
      <c r="H29" s="16">
        <v>27</v>
      </c>
      <c r="I29" s="26">
        <v>21</v>
      </c>
      <c r="J29" s="12">
        <v>1</v>
      </c>
      <c r="K29" s="12"/>
      <c r="L29" s="12"/>
    </row>
    <row r="30" ht="20.1" customHeight="1" spans="1:12">
      <c r="A30" s="9">
        <v>28</v>
      </c>
      <c r="B30" s="10" t="s">
        <v>20</v>
      </c>
      <c r="C30" s="14">
        <v>162</v>
      </c>
      <c r="D30" s="11">
        <v>24</v>
      </c>
      <c r="E30" s="11">
        <v>0</v>
      </c>
      <c r="F30" s="15">
        <f t="shared" si="2"/>
        <v>24</v>
      </c>
      <c r="G30" s="12">
        <f t="shared" si="0"/>
        <v>186</v>
      </c>
      <c r="H30" s="16">
        <v>28</v>
      </c>
      <c r="I30" s="26">
        <v>6</v>
      </c>
      <c r="J30" s="12">
        <v>1</v>
      </c>
      <c r="K30" s="12"/>
      <c r="L30" s="12"/>
    </row>
    <row r="31" ht="20.1" customHeight="1" spans="1:12">
      <c r="A31" s="9">
        <v>29</v>
      </c>
      <c r="B31" s="10" t="s">
        <v>14</v>
      </c>
      <c r="C31" s="14">
        <v>108</v>
      </c>
      <c r="D31" s="11">
        <v>66</v>
      </c>
      <c r="E31" s="11">
        <v>5</v>
      </c>
      <c r="F31" s="15">
        <f t="shared" si="2"/>
        <v>71</v>
      </c>
      <c r="G31" s="12">
        <f t="shared" si="0"/>
        <v>179</v>
      </c>
      <c r="H31" s="16">
        <v>29</v>
      </c>
      <c r="I31" s="26">
        <v>6</v>
      </c>
      <c r="J31" s="12">
        <v>4</v>
      </c>
      <c r="K31" s="12"/>
      <c r="L31" s="12"/>
    </row>
    <row r="32" ht="20.1" customHeight="1" spans="1:12">
      <c r="A32" s="9">
        <v>30</v>
      </c>
      <c r="B32" s="10" t="s">
        <v>12</v>
      </c>
      <c r="C32" s="12">
        <v>0</v>
      </c>
      <c r="D32" s="11">
        <v>50</v>
      </c>
      <c r="E32" s="11">
        <v>14</v>
      </c>
      <c r="F32" s="15">
        <f t="shared" si="2"/>
        <v>64</v>
      </c>
      <c r="G32" s="12">
        <f t="shared" si="0"/>
        <v>64</v>
      </c>
      <c r="H32" s="13">
        <v>30</v>
      </c>
      <c r="I32" s="26">
        <v>2</v>
      </c>
      <c r="J32" s="12">
        <v>4</v>
      </c>
      <c r="K32" s="12"/>
      <c r="L32" s="12"/>
    </row>
    <row r="33" ht="20.1" customHeight="1" spans="1:12">
      <c r="A33" s="9">
        <v>31</v>
      </c>
      <c r="B33" s="10" t="s">
        <v>39</v>
      </c>
      <c r="C33" s="14">
        <v>1818</v>
      </c>
      <c r="D33" s="11">
        <v>129</v>
      </c>
      <c r="E33" s="11">
        <v>2</v>
      </c>
      <c r="F33" s="15">
        <f t="shared" si="2"/>
        <v>131</v>
      </c>
      <c r="G33" s="12">
        <f t="shared" si="0"/>
        <v>1949</v>
      </c>
      <c r="H33" s="16">
        <v>31</v>
      </c>
      <c r="I33" s="26">
        <v>23</v>
      </c>
      <c r="J33" s="12">
        <v>4</v>
      </c>
      <c r="K33" s="12"/>
      <c r="L33" s="12"/>
    </row>
    <row r="34" s="2" customFormat="1" ht="33.75" spans="1:12">
      <c r="A34" s="9">
        <v>32</v>
      </c>
      <c r="B34" s="20" t="s">
        <v>13</v>
      </c>
      <c r="C34" s="21">
        <v>0</v>
      </c>
      <c r="D34" s="22">
        <v>63</v>
      </c>
      <c r="E34" s="22">
        <v>7</v>
      </c>
      <c r="F34" s="23">
        <f t="shared" ref="F34:F49" si="3">D34+E34</f>
        <v>70</v>
      </c>
      <c r="G34" s="21">
        <f t="shared" ref="G34:G46" si="4">C34+F34</f>
        <v>70</v>
      </c>
      <c r="H34" s="24" t="s">
        <v>90</v>
      </c>
      <c r="I34" s="27"/>
      <c r="J34" s="28"/>
      <c r="K34" s="28"/>
      <c r="L34" s="28"/>
    </row>
    <row r="35" ht="33.75" spans="1:12">
      <c r="A35" s="9">
        <v>33</v>
      </c>
      <c r="B35" s="10" t="s">
        <v>91</v>
      </c>
      <c r="C35" s="11">
        <v>151</v>
      </c>
      <c r="D35" s="11">
        <v>9</v>
      </c>
      <c r="E35" s="11">
        <v>0</v>
      </c>
      <c r="F35" s="15">
        <f t="shared" si="3"/>
        <v>9</v>
      </c>
      <c r="G35" s="12">
        <f t="shared" si="4"/>
        <v>160</v>
      </c>
      <c r="H35" s="24" t="s">
        <v>92</v>
      </c>
      <c r="I35" s="26"/>
      <c r="J35" s="12"/>
      <c r="K35" s="12"/>
      <c r="L35" s="12"/>
    </row>
    <row r="36" ht="20.1" customHeight="1" spans="1:12">
      <c r="A36" s="9">
        <v>34</v>
      </c>
      <c r="B36" s="10" t="s">
        <v>93</v>
      </c>
      <c r="C36" s="12">
        <v>0</v>
      </c>
      <c r="D36" s="11">
        <v>411</v>
      </c>
      <c r="E36" s="11">
        <v>29</v>
      </c>
      <c r="F36" s="15">
        <f t="shared" si="3"/>
        <v>440</v>
      </c>
      <c r="G36" s="12">
        <f t="shared" si="4"/>
        <v>440</v>
      </c>
      <c r="H36" s="13" t="s">
        <v>94</v>
      </c>
      <c r="I36" s="26"/>
      <c r="J36" s="11"/>
      <c r="K36" s="12"/>
      <c r="L36" s="12"/>
    </row>
    <row r="37" ht="20.1" customHeight="1" spans="1:12">
      <c r="A37" s="9">
        <v>35</v>
      </c>
      <c r="B37" s="10" t="s">
        <v>95</v>
      </c>
      <c r="C37" s="12">
        <v>0</v>
      </c>
      <c r="D37" s="11">
        <v>113</v>
      </c>
      <c r="E37" s="11">
        <v>1</v>
      </c>
      <c r="F37" s="15">
        <f t="shared" si="3"/>
        <v>114</v>
      </c>
      <c r="G37" s="12">
        <f t="shared" si="4"/>
        <v>114</v>
      </c>
      <c r="H37" s="13"/>
      <c r="I37" s="26"/>
      <c r="J37" s="12"/>
      <c r="K37" s="12"/>
      <c r="L37" s="12"/>
    </row>
    <row r="38" ht="20.1" customHeight="1" spans="1:12">
      <c r="A38" s="9">
        <v>36</v>
      </c>
      <c r="B38" s="10" t="s">
        <v>96</v>
      </c>
      <c r="C38" s="12">
        <v>0</v>
      </c>
      <c r="D38" s="11">
        <v>69</v>
      </c>
      <c r="E38" s="11">
        <v>5</v>
      </c>
      <c r="F38" s="15">
        <f t="shared" si="3"/>
        <v>74</v>
      </c>
      <c r="G38" s="12">
        <f t="shared" si="4"/>
        <v>74</v>
      </c>
      <c r="H38" s="13"/>
      <c r="I38" s="26"/>
      <c r="J38" s="12"/>
      <c r="K38" s="12"/>
      <c r="L38" s="12"/>
    </row>
    <row r="39" ht="20.1" customHeight="1" spans="1:12">
      <c r="A39" s="9">
        <v>37</v>
      </c>
      <c r="B39" s="10" t="s">
        <v>97</v>
      </c>
      <c r="C39" s="12">
        <v>0</v>
      </c>
      <c r="D39" s="11">
        <v>36</v>
      </c>
      <c r="E39" s="11">
        <v>0</v>
      </c>
      <c r="F39" s="15">
        <f t="shared" si="3"/>
        <v>36</v>
      </c>
      <c r="G39" s="12">
        <f t="shared" si="4"/>
        <v>36</v>
      </c>
      <c r="H39" s="13"/>
      <c r="I39" s="26"/>
      <c r="J39" s="12"/>
      <c r="K39" s="12"/>
      <c r="L39" s="12"/>
    </row>
    <row r="40" ht="20.1" customHeight="1" spans="1:12">
      <c r="A40" s="9">
        <v>38</v>
      </c>
      <c r="B40" s="10" t="s">
        <v>98</v>
      </c>
      <c r="C40" s="12">
        <v>0</v>
      </c>
      <c r="D40" s="11">
        <v>27</v>
      </c>
      <c r="E40" s="11">
        <v>3</v>
      </c>
      <c r="F40" s="15">
        <f t="shared" si="3"/>
        <v>30</v>
      </c>
      <c r="G40" s="12">
        <f t="shared" si="4"/>
        <v>30</v>
      </c>
      <c r="H40" s="13" t="s">
        <v>99</v>
      </c>
      <c r="I40" s="26"/>
      <c r="J40" s="12"/>
      <c r="K40" s="12"/>
      <c r="L40" s="12"/>
    </row>
    <row r="41" ht="20.1" customHeight="1" spans="1:12">
      <c r="A41" s="9">
        <v>39</v>
      </c>
      <c r="B41" s="10" t="s">
        <v>72</v>
      </c>
      <c r="C41" s="12">
        <v>0</v>
      </c>
      <c r="D41" s="11">
        <v>25</v>
      </c>
      <c r="E41" s="11">
        <v>0</v>
      </c>
      <c r="F41" s="15">
        <f t="shared" si="3"/>
        <v>25</v>
      </c>
      <c r="G41" s="12">
        <f t="shared" si="4"/>
        <v>25</v>
      </c>
      <c r="H41" s="13"/>
      <c r="I41" s="26"/>
      <c r="J41" s="12"/>
      <c r="K41" s="12"/>
      <c r="L41" s="12"/>
    </row>
    <row r="42" ht="20.1" customHeight="1" spans="1:12">
      <c r="A42" s="9">
        <v>40</v>
      </c>
      <c r="B42" s="10" t="s">
        <v>58</v>
      </c>
      <c r="C42" s="12">
        <v>0</v>
      </c>
      <c r="D42" s="11">
        <v>52</v>
      </c>
      <c r="E42" s="11">
        <v>0</v>
      </c>
      <c r="F42" s="15">
        <f t="shared" si="3"/>
        <v>52</v>
      </c>
      <c r="G42" s="12">
        <f t="shared" si="4"/>
        <v>52</v>
      </c>
      <c r="H42" s="13"/>
      <c r="I42" s="26"/>
      <c r="J42" s="12"/>
      <c r="K42" s="12"/>
      <c r="L42" s="12"/>
    </row>
    <row r="43" ht="20.1" customHeight="1" spans="1:12">
      <c r="A43" s="9">
        <v>41</v>
      </c>
      <c r="B43" s="10" t="s">
        <v>60</v>
      </c>
      <c r="C43" s="12">
        <v>0</v>
      </c>
      <c r="D43" s="11">
        <v>23</v>
      </c>
      <c r="E43" s="11">
        <v>0</v>
      </c>
      <c r="F43" s="15">
        <f t="shared" si="3"/>
        <v>23</v>
      </c>
      <c r="G43" s="12">
        <f t="shared" si="4"/>
        <v>23</v>
      </c>
      <c r="H43" s="13"/>
      <c r="I43" s="26"/>
      <c r="J43" s="12"/>
      <c r="K43" s="12"/>
      <c r="L43" s="12"/>
    </row>
    <row r="44" ht="22.5" spans="1:12">
      <c r="A44" s="9">
        <v>42</v>
      </c>
      <c r="B44" s="20" t="s">
        <v>100</v>
      </c>
      <c r="C44" s="22">
        <v>163</v>
      </c>
      <c r="D44" s="22">
        <v>13</v>
      </c>
      <c r="E44" s="22">
        <v>0</v>
      </c>
      <c r="F44" s="22">
        <v>13</v>
      </c>
      <c r="G44" s="21">
        <f t="shared" si="4"/>
        <v>176</v>
      </c>
      <c r="H44" s="25" t="s">
        <v>101</v>
      </c>
      <c r="I44" s="29"/>
      <c r="J44" s="21"/>
      <c r="K44" s="12"/>
      <c r="L44" s="12"/>
    </row>
    <row r="45" ht="22.5" spans="1:12">
      <c r="A45" s="9"/>
      <c r="B45" s="20" t="s">
        <v>102</v>
      </c>
      <c r="C45" s="22">
        <v>975</v>
      </c>
      <c r="D45" s="22">
        <v>0</v>
      </c>
      <c r="E45" s="22">
        <v>0</v>
      </c>
      <c r="F45" s="22">
        <v>0</v>
      </c>
      <c r="G45" s="21">
        <f t="shared" si="4"/>
        <v>975</v>
      </c>
      <c r="H45" s="25" t="s">
        <v>103</v>
      </c>
      <c r="I45" s="29"/>
      <c r="J45" s="21"/>
      <c r="K45" s="12"/>
      <c r="L45" s="12"/>
    </row>
    <row r="46" ht="33.75" spans="1:12">
      <c r="A46" s="9">
        <v>43</v>
      </c>
      <c r="B46" s="10" t="s">
        <v>104</v>
      </c>
      <c r="C46" s="14">
        <v>403</v>
      </c>
      <c r="D46" s="11">
        <v>0</v>
      </c>
      <c r="E46" s="11">
        <v>0</v>
      </c>
      <c r="F46" s="11">
        <v>294</v>
      </c>
      <c r="G46" s="12">
        <f t="shared" si="4"/>
        <v>697</v>
      </c>
      <c r="H46" s="13" t="s">
        <v>105</v>
      </c>
      <c r="I46" s="26"/>
      <c r="J46" s="12"/>
      <c r="K46" s="12"/>
      <c r="L46" s="12"/>
    </row>
    <row r="47" ht="33.75" spans="1:12">
      <c r="A47" s="9">
        <v>44</v>
      </c>
      <c r="B47" s="20" t="s">
        <v>106</v>
      </c>
      <c r="C47" s="21">
        <v>1397</v>
      </c>
      <c r="D47" s="21">
        <v>0</v>
      </c>
      <c r="E47" s="21">
        <v>0</v>
      </c>
      <c r="F47" s="21">
        <f t="shared" si="3"/>
        <v>0</v>
      </c>
      <c r="G47" s="21">
        <f t="shared" ref="G47:G51" si="5">C47+F47</f>
        <v>1397</v>
      </c>
      <c r="H47" s="25" t="s">
        <v>107</v>
      </c>
      <c r="I47" s="29"/>
      <c r="J47" s="21"/>
      <c r="K47" s="12"/>
      <c r="L47" s="12"/>
    </row>
    <row r="48" ht="33.75" spans="1:12">
      <c r="A48" s="9">
        <v>45</v>
      </c>
      <c r="B48" s="20" t="s">
        <v>108</v>
      </c>
      <c r="C48" s="21">
        <v>105</v>
      </c>
      <c r="D48" s="21">
        <v>0</v>
      </c>
      <c r="E48" s="21">
        <v>0</v>
      </c>
      <c r="F48" s="21">
        <f t="shared" si="3"/>
        <v>0</v>
      </c>
      <c r="G48" s="21">
        <f t="shared" si="5"/>
        <v>105</v>
      </c>
      <c r="H48" s="25" t="s">
        <v>109</v>
      </c>
      <c r="I48" s="21"/>
      <c r="J48" s="21"/>
      <c r="K48" s="12"/>
      <c r="L48" s="12"/>
    </row>
    <row r="49" ht="33.75" spans="1:12">
      <c r="A49" s="9">
        <v>46</v>
      </c>
      <c r="B49" s="20" t="s">
        <v>110</v>
      </c>
      <c r="C49" s="22">
        <v>93</v>
      </c>
      <c r="D49" s="22">
        <v>13</v>
      </c>
      <c r="E49" s="22">
        <v>0</v>
      </c>
      <c r="F49" s="23">
        <f t="shared" si="3"/>
        <v>13</v>
      </c>
      <c r="G49" s="21">
        <f t="shared" si="5"/>
        <v>106</v>
      </c>
      <c r="H49" s="25" t="s">
        <v>111</v>
      </c>
      <c r="I49" s="29"/>
      <c r="J49" s="21"/>
      <c r="K49" s="12"/>
      <c r="L49" s="12"/>
    </row>
    <row r="50" ht="22.5" spans="1:12">
      <c r="A50" s="9">
        <v>47</v>
      </c>
      <c r="B50" s="20" t="s">
        <v>112</v>
      </c>
      <c r="C50" s="22">
        <v>336</v>
      </c>
      <c r="D50" s="22">
        <v>0</v>
      </c>
      <c r="E50" s="22">
        <v>0</v>
      </c>
      <c r="F50" s="22">
        <v>0</v>
      </c>
      <c r="G50" s="21">
        <f t="shared" si="5"/>
        <v>336</v>
      </c>
      <c r="H50" s="25" t="s">
        <v>113</v>
      </c>
      <c r="I50" s="29"/>
      <c r="J50" s="21"/>
      <c r="K50" s="12"/>
      <c r="L50" s="12"/>
    </row>
    <row r="51" ht="56.25" spans="1:12">
      <c r="A51" s="9">
        <v>48</v>
      </c>
      <c r="B51" s="20" t="s">
        <v>114</v>
      </c>
      <c r="C51" s="22">
        <v>1693</v>
      </c>
      <c r="D51" s="22">
        <v>3</v>
      </c>
      <c r="E51" s="22">
        <v>0</v>
      </c>
      <c r="F51" s="23">
        <f>D51+E51</f>
        <v>3</v>
      </c>
      <c r="G51" s="21">
        <f t="shared" si="5"/>
        <v>1696</v>
      </c>
      <c r="H51" s="25" t="s">
        <v>115</v>
      </c>
      <c r="I51" s="29"/>
      <c r="J51" s="21"/>
      <c r="K51" s="12"/>
      <c r="L51" s="12"/>
    </row>
  </sheetData>
  <sortState ref="B3:K33">
    <sortCondition ref="H3:H33"/>
  </sortState>
  <mergeCells count="3">
    <mergeCell ref="A1:L1"/>
    <mergeCell ref="H36:H39"/>
    <mergeCell ref="H40:H43"/>
  </mergeCells>
  <pageMargins left="0.511805555555556" right="0.511805555555556" top="0.747916666666667" bottom="0.747916666666667" header="0.314583333333333" footer="0.31458333333333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L10"/>
  <sheetViews>
    <sheetView workbookViewId="0">
      <selection activeCell="F14" sqref="F14"/>
    </sheetView>
  </sheetViews>
  <sheetFormatPr defaultColWidth="9" defaultRowHeight="13.5"/>
  <cols>
    <col min="3" max="3" width="38" customWidth="1"/>
    <col min="6" max="6" width="18.375" customWidth="1"/>
  </cols>
  <sheetData>
    <row r="2" spans="1:10">
      <c r="A2" t="s">
        <v>116</v>
      </c>
      <c r="B2" t="s">
        <v>117</v>
      </c>
      <c r="D2" t="s">
        <v>118</v>
      </c>
      <c r="E2" t="s">
        <v>117</v>
      </c>
      <c r="G2" t="s">
        <v>119</v>
      </c>
      <c r="J2" t="s">
        <v>120</v>
      </c>
    </row>
    <row r="3" spans="1:11">
      <c r="A3" s="1" t="s">
        <v>121</v>
      </c>
      <c r="B3" s="1">
        <v>293</v>
      </c>
      <c r="C3" s="2" t="s">
        <v>104</v>
      </c>
      <c r="D3" s="3" t="s">
        <v>121</v>
      </c>
      <c r="E3" s="1"/>
      <c r="F3" s="1"/>
      <c r="G3" s="1" t="s">
        <v>121</v>
      </c>
      <c r="H3" s="1">
        <v>198</v>
      </c>
      <c r="I3" s="1" t="s">
        <v>122</v>
      </c>
      <c r="J3" t="s">
        <v>121</v>
      </c>
      <c r="K3">
        <v>215</v>
      </c>
    </row>
    <row r="4" spans="1:12">
      <c r="A4" s="1" t="s">
        <v>123</v>
      </c>
      <c r="B4" s="2">
        <v>342</v>
      </c>
      <c r="C4" s="2" t="s">
        <v>104</v>
      </c>
      <c r="D4" s="1" t="s">
        <v>123</v>
      </c>
      <c r="E4" s="2">
        <v>801</v>
      </c>
      <c r="F4" s="1" t="s">
        <v>124</v>
      </c>
      <c r="G4" s="1" t="s">
        <v>123</v>
      </c>
      <c r="H4" s="1">
        <v>270</v>
      </c>
      <c r="I4" s="1" t="s">
        <v>122</v>
      </c>
      <c r="J4" s="1" t="s">
        <v>123</v>
      </c>
      <c r="K4" s="2">
        <v>626</v>
      </c>
      <c r="L4" s="2" t="s">
        <v>122</v>
      </c>
    </row>
    <row r="5" spans="1:11">
      <c r="A5" s="1" t="s">
        <v>125</v>
      </c>
      <c r="B5" s="2">
        <v>324</v>
      </c>
      <c r="C5" s="1" t="s">
        <v>104</v>
      </c>
      <c r="D5" s="1" t="s">
        <v>125</v>
      </c>
      <c r="E5" s="1">
        <v>825</v>
      </c>
      <c r="F5" s="1" t="s">
        <v>126</v>
      </c>
      <c r="G5" s="1" t="s">
        <v>125</v>
      </c>
      <c r="H5" s="1">
        <v>192</v>
      </c>
      <c r="I5" s="1" t="s">
        <v>122</v>
      </c>
      <c r="J5" t="s">
        <v>125</v>
      </c>
      <c r="K5">
        <v>484</v>
      </c>
    </row>
    <row r="6" spans="1:11">
      <c r="A6" s="1" t="s">
        <v>127</v>
      </c>
      <c r="B6" s="1">
        <v>180</v>
      </c>
      <c r="C6" s="1" t="s">
        <v>128</v>
      </c>
      <c r="D6" s="1" t="s">
        <v>127</v>
      </c>
      <c r="E6" s="1">
        <v>494</v>
      </c>
      <c r="F6" s="1" t="s">
        <v>126</v>
      </c>
      <c r="G6" s="1" t="s">
        <v>127</v>
      </c>
      <c r="H6" s="1">
        <v>192</v>
      </c>
      <c r="I6" s="1" t="s">
        <v>122</v>
      </c>
      <c r="J6" t="s">
        <v>127</v>
      </c>
      <c r="K6">
        <v>512</v>
      </c>
    </row>
    <row r="7" spans="1:11">
      <c r="A7" s="1" t="s">
        <v>129</v>
      </c>
      <c r="B7" s="1">
        <v>180</v>
      </c>
      <c r="C7" s="1" t="s">
        <v>130</v>
      </c>
      <c r="D7" s="1" t="s">
        <v>129</v>
      </c>
      <c r="E7" s="1">
        <v>494</v>
      </c>
      <c r="F7" s="1" t="s">
        <v>131</v>
      </c>
      <c r="G7" s="1" t="s">
        <v>129</v>
      </c>
      <c r="H7" s="1">
        <v>270</v>
      </c>
      <c r="I7" s="1" t="s">
        <v>122</v>
      </c>
      <c r="J7" t="s">
        <v>129</v>
      </c>
      <c r="K7">
        <v>516</v>
      </c>
    </row>
    <row r="8" spans="1:11">
      <c r="A8" s="1" t="s">
        <v>132</v>
      </c>
      <c r="B8" s="1">
        <v>324</v>
      </c>
      <c r="C8" s="1" t="s">
        <v>133</v>
      </c>
      <c r="D8" s="1" t="s">
        <v>132</v>
      </c>
      <c r="E8" s="1">
        <v>825</v>
      </c>
      <c r="F8" s="1" t="s">
        <v>134</v>
      </c>
      <c r="G8" s="1" t="s">
        <v>132</v>
      </c>
      <c r="H8" s="1">
        <v>198</v>
      </c>
      <c r="I8" s="1" t="s">
        <v>122</v>
      </c>
      <c r="J8" t="s">
        <v>132</v>
      </c>
      <c r="K8">
        <v>207</v>
      </c>
    </row>
    <row r="9" spans="1:11">
      <c r="A9" s="1" t="s">
        <v>135</v>
      </c>
      <c r="B9" s="1">
        <v>342</v>
      </c>
      <c r="C9" s="1" t="s">
        <v>133</v>
      </c>
      <c r="D9" t="s">
        <v>135</v>
      </c>
      <c r="E9">
        <v>799</v>
      </c>
      <c r="G9" s="1" t="s">
        <v>135</v>
      </c>
      <c r="H9" s="1">
        <v>126</v>
      </c>
      <c r="I9" s="1" t="s">
        <v>122</v>
      </c>
      <c r="J9" t="s">
        <v>135</v>
      </c>
      <c r="K9">
        <v>88</v>
      </c>
    </row>
    <row r="10" spans="1:7">
      <c r="A10" s="1" t="s">
        <v>136</v>
      </c>
      <c r="B10" s="1">
        <v>293</v>
      </c>
      <c r="C10" s="1" t="s">
        <v>137</v>
      </c>
      <c r="D10" t="s">
        <v>136</v>
      </c>
      <c r="E10">
        <v>433</v>
      </c>
      <c r="G10" s="1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2016-06-16T09:25:51Z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